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ine Ablage\für Kreis, für NÖTV\für Kreis 2023\Kreisversammlung 2023\"/>
    </mc:Choice>
  </mc:AlternateContent>
  <xr:revisionPtr revIDLastSave="0" documentId="13_ncr:1_{70968578-1014-4BEC-B7BA-1CCB812C5466}" xr6:coauthVersionLast="47" xr6:coauthVersionMax="47" xr10:uidLastSave="{00000000-0000-0000-0000-000000000000}"/>
  <bookViews>
    <workbookView xWindow="6280" yWindow="1670" windowWidth="14400" windowHeight="7270" tabRatio="500" xr2:uid="{00000000-000D-0000-FFFF-FFFF00000000}"/>
  </bookViews>
  <sheets>
    <sheet name="alle Mannschaften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5" i="1" l="1"/>
  <c r="D85" i="1"/>
  <c r="E85" i="1"/>
  <c r="F85" i="1"/>
  <c r="F8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0" i="1"/>
  <c r="F41" i="1"/>
  <c r="F42" i="1"/>
  <c r="F43" i="1"/>
  <c r="F44" i="1"/>
  <c r="F45" i="1"/>
  <c r="F46" i="1"/>
  <c r="F47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4" i="1"/>
  <c r="F2" i="1"/>
  <c r="B74" i="1"/>
  <c r="B65" i="1"/>
  <c r="B52" i="1"/>
  <c r="F52" i="1" s="1"/>
  <c r="B46" i="1"/>
  <c r="B39" i="1"/>
  <c r="F39" i="1" s="1"/>
  <c r="B38" i="1"/>
  <c r="F38" i="1" s="1"/>
  <c r="B16" i="1"/>
  <c r="B15" i="1"/>
  <c r="B85" i="1" s="1"/>
</calcChain>
</file>

<file path=xl/sharedStrings.xml><?xml version="1.0" encoding="utf-8"?>
<sst xmlns="http://schemas.openxmlformats.org/spreadsheetml/2006/main" count="89" uniqueCount="89">
  <si>
    <t>Aggsbach</t>
  </si>
  <si>
    <t>Altlengbach</t>
  </si>
  <si>
    <t>ASK Ybbs,Sekt.Tennis</t>
  </si>
  <si>
    <t>ATSV Tulln</t>
  </si>
  <si>
    <t>Atzenbrugg/Heiligeneich</t>
  </si>
  <si>
    <t>Böheimkirchen</t>
  </si>
  <si>
    <t>Eichgraben</t>
  </si>
  <si>
    <t>Eschenau</t>
  </si>
  <si>
    <t>Frankenfels</t>
  </si>
  <si>
    <t>FTC Tulln</t>
  </si>
  <si>
    <t>Gablitz</t>
  </si>
  <si>
    <t>Gerersdorf</t>
  </si>
  <si>
    <t>Harland</t>
  </si>
  <si>
    <t>Herzogenburg</t>
  </si>
  <si>
    <t>Hofstetten-Grünau</t>
  </si>
  <si>
    <t>Judenau</t>
  </si>
  <si>
    <t>Karlstetten</t>
  </si>
  <si>
    <t>Kaumberg</t>
  </si>
  <si>
    <t>Kilb</t>
  </si>
  <si>
    <t>Klausen</t>
  </si>
  <si>
    <t>Königstetten</t>
  </si>
  <si>
    <t>Laaben</t>
  </si>
  <si>
    <t>Langenlebarn</t>
  </si>
  <si>
    <t>Langenrohr</t>
  </si>
  <si>
    <t>Lilienfeld</t>
  </si>
  <si>
    <t>Loosdorf</t>
  </si>
  <si>
    <t>Madainitennis</t>
  </si>
  <si>
    <t>Mank</t>
  </si>
  <si>
    <t>Maria Anzbach</t>
  </si>
  <si>
    <t>Markersdorf</t>
  </si>
  <si>
    <t>Mauerbach</t>
  </si>
  <si>
    <t>Michelhausen</t>
  </si>
  <si>
    <t>Muckendorf</t>
  </si>
  <si>
    <t>Neuaigen</t>
  </si>
  <si>
    <t>Neulengbach</t>
  </si>
  <si>
    <t>Neustift-Innermanzing</t>
  </si>
  <si>
    <t>Obergrafendorf</t>
  </si>
  <si>
    <t>Ollersbach</t>
  </si>
  <si>
    <t>Perschling</t>
  </si>
  <si>
    <t>Pielachtal</t>
  </si>
  <si>
    <t>Pottenbrunn</t>
  </si>
  <si>
    <t>Pressbaum</t>
  </si>
  <si>
    <t>Preuwitz</t>
  </si>
  <si>
    <t>Prinzersdorf</t>
  </si>
  <si>
    <t>Purkersdorf</t>
  </si>
  <si>
    <t>Rabenstein-Kirchberg</t>
  </si>
  <si>
    <t>Rainfeld</t>
  </si>
  <si>
    <t>Raipoltenbach</t>
  </si>
  <si>
    <t>Rohrbach</t>
  </si>
  <si>
    <t>Schollach</t>
  </si>
  <si>
    <t>SG Hohenberg / St. Aegyd</t>
  </si>
  <si>
    <t>Sieghartskirchen</t>
  </si>
  <si>
    <t>Sitzenberg</t>
  </si>
  <si>
    <t>SKG St. Pölten</t>
  </si>
  <si>
    <t>St. Margarethen</t>
  </si>
  <si>
    <t>St. Pölten-Wagram</t>
  </si>
  <si>
    <t>St. Veit</t>
  </si>
  <si>
    <t>Stattersdorf</t>
  </si>
  <si>
    <t>Statzendorf</t>
  </si>
  <si>
    <t>SV Hainfeld</t>
  </si>
  <si>
    <t>TC Hainfeld</t>
  </si>
  <si>
    <t>TC Tulln</t>
  </si>
  <si>
    <t>Totzenbach</t>
  </si>
  <si>
    <t>Traisen</t>
  </si>
  <si>
    <t>Traismauer</t>
  </si>
  <si>
    <t>TSG St. Pölten</t>
  </si>
  <si>
    <t>Tulbing-Wilffersdorf</t>
  </si>
  <si>
    <t>Tullnerbach</t>
  </si>
  <si>
    <t>Türnitz</t>
  </si>
  <si>
    <t>UETV St. Pölten</t>
  </si>
  <si>
    <t>Waldsee</t>
  </si>
  <si>
    <t>Wieselburg</t>
  </si>
  <si>
    <t>Wilhemsburg</t>
  </si>
  <si>
    <t>Wölbling</t>
  </si>
  <si>
    <t>Wolfpassing</t>
  </si>
  <si>
    <t>Würmla</t>
  </si>
  <si>
    <t>Zeiselmauer</t>
  </si>
  <si>
    <t>Zwentendorf</t>
  </si>
  <si>
    <t>Verein</t>
  </si>
  <si>
    <t>TC St. Aegyd</t>
  </si>
  <si>
    <t>Pyhra</t>
  </si>
  <si>
    <t>Obritzberg</t>
  </si>
  <si>
    <t>Pönalen nuliga Eingabe 2022</t>
  </si>
  <si>
    <t>Pönalen Nichtantreten 2022</t>
  </si>
  <si>
    <t>Porto Vereinssackerl 2023</t>
  </si>
  <si>
    <t>Mannschaftsgebühr für Meisterschaft 2023 und Wintercup 2022/2023</t>
  </si>
  <si>
    <t>Gesamt</t>
  </si>
  <si>
    <t>TC Hohenberg</t>
  </si>
  <si>
    <t>ASVÖ JU&amp;AK Turnier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</si>
</sst>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D85"/>
  <sheetViews>
    <sheetView tabSelected="1" topLeftCell="A80" zoomScaleNormal="100" workbookViewId="0">
      <selection activeCell="A85" sqref="A85"/>
    </sheetView>
  </sheetViews>
  <sheetFormatPr baseColWidth="10" defaultColWidth="10.81640625" defaultRowHeight="14.5" x14ac:dyDescent="0.35"/>
  <cols>
    <col min="1" max="1" width="25" style="1" customWidth="1"/>
    <col min="2" max="2" width="27" style="1" customWidth="1"/>
    <col min="3" max="5" width="10.81640625" style="1"/>
    <col min="6" max="6" width="10.81640625" style="2"/>
    <col min="7" max="1018" width="10.81640625" style="1"/>
  </cols>
  <sheetData>
    <row r="1" spans="1:6" x14ac:dyDescent="0.35">
      <c r="A1" s="1" t="s">
        <v>78</v>
      </c>
      <c r="B1" s="1" t="s">
        <v>85</v>
      </c>
      <c r="C1" s="1" t="s">
        <v>84</v>
      </c>
      <c r="D1" s="1" t="s">
        <v>82</v>
      </c>
      <c r="E1" s="1" t="s">
        <v>83</v>
      </c>
      <c r="F1" s="2" t="s">
        <v>86</v>
      </c>
    </row>
    <row r="2" spans="1:6" x14ac:dyDescent="0.35">
      <c r="A2" s="1" t="s">
        <v>0</v>
      </c>
      <c r="B2" s="1">
        <v>120</v>
      </c>
      <c r="F2" s="2">
        <f>SUM(B2:E2)</f>
        <v>120</v>
      </c>
    </row>
    <row r="3" spans="1:6" x14ac:dyDescent="0.35">
      <c r="A3" s="1" t="s">
        <v>1</v>
      </c>
      <c r="B3" s="1">
        <v>36</v>
      </c>
      <c r="C3" s="1">
        <v>3.73</v>
      </c>
      <c r="F3" s="2">
        <f t="shared" ref="F3:F66" si="0">SUM(B3:E3)</f>
        <v>39.729999999999997</v>
      </c>
    </row>
    <row r="4" spans="1:6" x14ac:dyDescent="0.35">
      <c r="A4" s="1" t="s">
        <v>2</v>
      </c>
      <c r="B4" s="1">
        <v>48</v>
      </c>
      <c r="F4" s="2">
        <f t="shared" si="0"/>
        <v>48</v>
      </c>
    </row>
    <row r="5" spans="1:6" x14ac:dyDescent="0.35">
      <c r="A5" s="1" t="s">
        <v>3</v>
      </c>
      <c r="B5" s="1">
        <v>72</v>
      </c>
      <c r="E5" s="1">
        <v>24</v>
      </c>
      <c r="F5" s="2">
        <f t="shared" si="0"/>
        <v>96</v>
      </c>
    </row>
    <row r="6" spans="1:6" x14ac:dyDescent="0.35">
      <c r="A6" s="1" t="s">
        <v>4</v>
      </c>
      <c r="B6" s="1">
        <v>36</v>
      </c>
      <c r="C6" s="1">
        <v>3.73</v>
      </c>
      <c r="F6" s="2">
        <f t="shared" si="0"/>
        <v>39.729999999999997</v>
      </c>
    </row>
    <row r="7" spans="1:6" x14ac:dyDescent="0.35">
      <c r="A7" s="1" t="s">
        <v>5</v>
      </c>
      <c r="B7" s="1">
        <v>144</v>
      </c>
      <c r="D7" s="1">
        <v>50</v>
      </c>
      <c r="E7" s="1">
        <v>172</v>
      </c>
      <c r="F7" s="2">
        <f t="shared" si="0"/>
        <v>366</v>
      </c>
    </row>
    <row r="8" spans="1:6" x14ac:dyDescent="0.35">
      <c r="A8" s="1" t="s">
        <v>6</v>
      </c>
      <c r="B8" s="1">
        <v>36</v>
      </c>
      <c r="E8" s="1">
        <v>28</v>
      </c>
      <c r="F8" s="2">
        <f t="shared" si="0"/>
        <v>64</v>
      </c>
    </row>
    <row r="9" spans="1:6" x14ac:dyDescent="0.35">
      <c r="A9" s="1" t="s">
        <v>7</v>
      </c>
      <c r="B9" s="1">
        <v>36</v>
      </c>
      <c r="C9" s="1">
        <v>3.73</v>
      </c>
      <c r="E9" s="1">
        <v>24</v>
      </c>
      <c r="F9" s="2">
        <f t="shared" si="0"/>
        <v>63.73</v>
      </c>
    </row>
    <row r="10" spans="1:6" x14ac:dyDescent="0.35">
      <c r="A10" s="1" t="s">
        <v>8</v>
      </c>
      <c r="B10" s="1">
        <v>72</v>
      </c>
      <c r="F10" s="2">
        <f t="shared" si="0"/>
        <v>72</v>
      </c>
    </row>
    <row r="11" spans="1:6" x14ac:dyDescent="0.35">
      <c r="A11" s="1" t="s">
        <v>9</v>
      </c>
      <c r="B11" s="1">
        <v>108</v>
      </c>
      <c r="E11" s="1">
        <v>8</v>
      </c>
      <c r="F11" s="2">
        <f t="shared" si="0"/>
        <v>116</v>
      </c>
    </row>
    <row r="12" spans="1:6" x14ac:dyDescent="0.35">
      <c r="A12" t="s">
        <v>10</v>
      </c>
      <c r="B12" s="1">
        <v>24</v>
      </c>
      <c r="C12" s="1">
        <v>3.73</v>
      </c>
      <c r="E12" s="1">
        <v>24</v>
      </c>
      <c r="F12" s="2">
        <f t="shared" si="0"/>
        <v>51.730000000000004</v>
      </c>
    </row>
    <row r="13" spans="1:6" x14ac:dyDescent="0.35">
      <c r="A13" s="1" t="s">
        <v>11</v>
      </c>
      <c r="B13" s="1">
        <v>48</v>
      </c>
      <c r="C13" s="1">
        <v>3.73</v>
      </c>
      <c r="D13" s="1">
        <v>50</v>
      </c>
      <c r="E13" s="1">
        <v>60</v>
      </c>
      <c r="F13" s="2">
        <f t="shared" si="0"/>
        <v>161.72999999999999</v>
      </c>
    </row>
    <row r="14" spans="1:6" x14ac:dyDescent="0.35">
      <c r="A14" s="1" t="s">
        <v>12</v>
      </c>
      <c r="B14" s="1">
        <v>96</v>
      </c>
      <c r="E14" s="1">
        <v>20</v>
      </c>
      <c r="F14" s="2">
        <f t="shared" si="0"/>
        <v>116</v>
      </c>
    </row>
    <row r="15" spans="1:6" x14ac:dyDescent="0.35">
      <c r="A15" s="1" t="s">
        <v>13</v>
      </c>
      <c r="B15" s="1">
        <f>15*12</f>
        <v>180</v>
      </c>
      <c r="E15" s="1">
        <v>212</v>
      </c>
      <c r="F15" s="2">
        <f t="shared" si="0"/>
        <v>392</v>
      </c>
    </row>
    <row r="16" spans="1:6" x14ac:dyDescent="0.35">
      <c r="A16" s="1" t="s">
        <v>14</v>
      </c>
      <c r="B16" s="1">
        <f>14*12</f>
        <v>168</v>
      </c>
      <c r="E16" s="1">
        <v>20</v>
      </c>
      <c r="F16" s="2">
        <f t="shared" si="0"/>
        <v>188</v>
      </c>
    </row>
    <row r="17" spans="1:6" x14ac:dyDescent="0.35">
      <c r="A17" s="1" t="s">
        <v>15</v>
      </c>
      <c r="B17" s="1">
        <v>144</v>
      </c>
      <c r="F17" s="2">
        <f t="shared" si="0"/>
        <v>144</v>
      </c>
    </row>
    <row r="18" spans="1:6" x14ac:dyDescent="0.35">
      <c r="A18" s="1" t="s">
        <v>16</v>
      </c>
      <c r="B18" s="1">
        <v>48</v>
      </c>
      <c r="E18" s="1">
        <v>12</v>
      </c>
      <c r="F18" s="2">
        <f t="shared" si="0"/>
        <v>60</v>
      </c>
    </row>
    <row r="19" spans="1:6" x14ac:dyDescent="0.35">
      <c r="A19" s="1" t="s">
        <v>17</v>
      </c>
      <c r="B19" s="1">
        <v>48</v>
      </c>
      <c r="C19" s="1">
        <v>3.73</v>
      </c>
      <c r="E19" s="1">
        <v>144</v>
      </c>
      <c r="F19" s="2">
        <f t="shared" si="0"/>
        <v>195.73</v>
      </c>
    </row>
    <row r="20" spans="1:6" x14ac:dyDescent="0.35">
      <c r="A20" s="1" t="s">
        <v>18</v>
      </c>
      <c r="B20" s="1">
        <v>72</v>
      </c>
      <c r="E20" s="1">
        <v>8</v>
      </c>
      <c r="F20" s="2">
        <f t="shared" si="0"/>
        <v>80</v>
      </c>
    </row>
    <row r="21" spans="1:6" x14ac:dyDescent="0.35">
      <c r="A21" s="1" t="s">
        <v>19</v>
      </c>
      <c r="B21" s="1">
        <v>12</v>
      </c>
      <c r="C21" s="1">
        <v>3.73</v>
      </c>
      <c r="E21" s="1">
        <v>240</v>
      </c>
      <c r="F21" s="2">
        <f t="shared" si="0"/>
        <v>255.73</v>
      </c>
    </row>
    <row r="22" spans="1:6" x14ac:dyDescent="0.35">
      <c r="A22" s="1" t="s">
        <v>20</v>
      </c>
      <c r="B22" s="1">
        <v>60</v>
      </c>
      <c r="E22" s="1">
        <v>108</v>
      </c>
      <c r="F22" s="2">
        <f t="shared" si="0"/>
        <v>168</v>
      </c>
    </row>
    <row r="23" spans="1:6" x14ac:dyDescent="0.35">
      <c r="A23" t="s">
        <v>21</v>
      </c>
      <c r="B23" s="1">
        <v>48</v>
      </c>
      <c r="F23" s="2">
        <f t="shared" si="0"/>
        <v>48</v>
      </c>
    </row>
    <row r="24" spans="1:6" x14ac:dyDescent="0.35">
      <c r="A24" s="1" t="s">
        <v>22</v>
      </c>
      <c r="B24" s="1">
        <v>72</v>
      </c>
      <c r="E24" s="1">
        <v>8</v>
      </c>
      <c r="F24" s="2">
        <f t="shared" si="0"/>
        <v>80</v>
      </c>
    </row>
    <row r="25" spans="1:6" x14ac:dyDescent="0.35">
      <c r="A25" s="1" t="s">
        <v>23</v>
      </c>
      <c r="B25" s="1">
        <v>60</v>
      </c>
      <c r="E25" s="1">
        <v>52</v>
      </c>
      <c r="F25" s="2">
        <f t="shared" si="0"/>
        <v>112</v>
      </c>
    </row>
    <row r="26" spans="1:6" x14ac:dyDescent="0.35">
      <c r="A26" s="1" t="s">
        <v>24</v>
      </c>
      <c r="B26" s="1">
        <v>12</v>
      </c>
      <c r="C26" s="1">
        <v>3.73</v>
      </c>
      <c r="F26" s="2">
        <f t="shared" si="0"/>
        <v>15.73</v>
      </c>
    </row>
    <row r="27" spans="1:6" x14ac:dyDescent="0.35">
      <c r="A27" s="1" t="s">
        <v>25</v>
      </c>
      <c r="B27" s="1">
        <v>24</v>
      </c>
      <c r="F27" s="2">
        <f t="shared" si="0"/>
        <v>24</v>
      </c>
    </row>
    <row r="28" spans="1:6" x14ac:dyDescent="0.35">
      <c r="A28" s="1" t="s">
        <v>26</v>
      </c>
      <c r="B28" s="1">
        <v>48</v>
      </c>
      <c r="E28" s="1">
        <v>112</v>
      </c>
      <c r="F28" s="2">
        <f t="shared" si="0"/>
        <v>160</v>
      </c>
    </row>
    <row r="29" spans="1:6" x14ac:dyDescent="0.35">
      <c r="A29" s="1" t="s">
        <v>27</v>
      </c>
      <c r="B29" s="1">
        <v>24</v>
      </c>
      <c r="F29" s="2">
        <f t="shared" si="0"/>
        <v>24</v>
      </c>
    </row>
    <row r="30" spans="1:6" x14ac:dyDescent="0.35">
      <c r="A30" s="1" t="s">
        <v>28</v>
      </c>
      <c r="B30" s="1">
        <v>60</v>
      </c>
      <c r="C30" s="1">
        <v>3.73</v>
      </c>
      <c r="D30" s="1">
        <v>75</v>
      </c>
      <c r="E30" s="1">
        <v>148</v>
      </c>
      <c r="F30" s="2">
        <f t="shared" si="0"/>
        <v>286.73</v>
      </c>
    </row>
    <row r="31" spans="1:6" x14ac:dyDescent="0.35">
      <c r="A31" t="s">
        <v>29</v>
      </c>
      <c r="B31" s="1">
        <v>36</v>
      </c>
      <c r="C31" s="1">
        <v>3.73</v>
      </c>
      <c r="E31" s="1">
        <v>36</v>
      </c>
      <c r="F31" s="2">
        <f t="shared" si="0"/>
        <v>75.72999999999999</v>
      </c>
    </row>
    <row r="32" spans="1:6" x14ac:dyDescent="0.35">
      <c r="A32" t="s">
        <v>30</v>
      </c>
      <c r="B32" s="1">
        <v>12</v>
      </c>
      <c r="E32" s="1">
        <v>28</v>
      </c>
      <c r="F32" s="2">
        <f t="shared" si="0"/>
        <v>40</v>
      </c>
    </row>
    <row r="33" spans="1:6" x14ac:dyDescent="0.35">
      <c r="A33" s="1" t="s">
        <v>31</v>
      </c>
      <c r="B33" s="1">
        <v>60</v>
      </c>
      <c r="C33" s="1">
        <v>3.73</v>
      </c>
      <c r="E33" s="1">
        <v>32</v>
      </c>
      <c r="F33" s="2">
        <f t="shared" si="0"/>
        <v>95.72999999999999</v>
      </c>
    </row>
    <row r="34" spans="1:6" x14ac:dyDescent="0.35">
      <c r="A34" s="1" t="s">
        <v>32</v>
      </c>
      <c r="B34" s="1">
        <v>144</v>
      </c>
      <c r="E34" s="1">
        <v>32</v>
      </c>
      <c r="F34" s="2">
        <f t="shared" si="0"/>
        <v>176</v>
      </c>
    </row>
    <row r="35" spans="1:6" x14ac:dyDescent="0.35">
      <c r="A35" s="1" t="s">
        <v>33</v>
      </c>
      <c r="B35" s="1">
        <v>84</v>
      </c>
      <c r="C35" s="1">
        <v>3.73</v>
      </c>
      <c r="E35" s="1">
        <v>56</v>
      </c>
      <c r="F35" s="2">
        <f t="shared" si="0"/>
        <v>143.73000000000002</v>
      </c>
    </row>
    <row r="36" spans="1:6" x14ac:dyDescent="0.35">
      <c r="A36" t="s">
        <v>34</v>
      </c>
      <c r="B36" s="1">
        <v>24</v>
      </c>
      <c r="E36" s="1">
        <v>16</v>
      </c>
      <c r="F36" s="2">
        <f t="shared" si="0"/>
        <v>40</v>
      </c>
    </row>
    <row r="37" spans="1:6" x14ac:dyDescent="0.35">
      <c r="A37" s="1" t="s">
        <v>35</v>
      </c>
      <c r="B37" s="1">
        <v>60</v>
      </c>
      <c r="C37" s="1">
        <v>3.73</v>
      </c>
      <c r="F37" s="2">
        <f t="shared" si="0"/>
        <v>63.73</v>
      </c>
    </row>
    <row r="38" spans="1:6" x14ac:dyDescent="0.35">
      <c r="A38" s="1" t="s">
        <v>36</v>
      </c>
      <c r="B38" s="1">
        <f>12*13</f>
        <v>156</v>
      </c>
      <c r="E38" s="1">
        <v>4</v>
      </c>
      <c r="F38" s="2">
        <f t="shared" si="0"/>
        <v>160</v>
      </c>
    </row>
    <row r="39" spans="1:6" x14ac:dyDescent="0.35">
      <c r="A39" s="1" t="s">
        <v>37</v>
      </c>
      <c r="B39" s="1">
        <f>16*12</f>
        <v>192</v>
      </c>
      <c r="E39" s="1">
        <v>144</v>
      </c>
      <c r="F39" s="2">
        <f t="shared" si="0"/>
        <v>336</v>
      </c>
    </row>
    <row r="40" spans="1:6" x14ac:dyDescent="0.35">
      <c r="A40" t="s">
        <v>38</v>
      </c>
      <c r="B40" s="1">
        <v>60</v>
      </c>
      <c r="F40" s="2">
        <f t="shared" si="0"/>
        <v>60</v>
      </c>
    </row>
    <row r="41" spans="1:6" x14ac:dyDescent="0.35">
      <c r="A41" t="s">
        <v>39</v>
      </c>
      <c r="B41" s="1">
        <v>0</v>
      </c>
      <c r="F41" s="2">
        <f t="shared" si="0"/>
        <v>0</v>
      </c>
    </row>
    <row r="42" spans="1:6" x14ac:dyDescent="0.35">
      <c r="A42" s="1" t="s">
        <v>40</v>
      </c>
      <c r="B42" s="1">
        <v>72</v>
      </c>
      <c r="E42" s="1">
        <v>12</v>
      </c>
      <c r="F42" s="2">
        <f t="shared" si="0"/>
        <v>84</v>
      </c>
    </row>
    <row r="43" spans="1:6" x14ac:dyDescent="0.35">
      <c r="A43" s="1" t="s">
        <v>41</v>
      </c>
      <c r="B43" s="1">
        <v>120</v>
      </c>
      <c r="F43" s="2">
        <f t="shared" si="0"/>
        <v>120</v>
      </c>
    </row>
    <row r="44" spans="1:6" x14ac:dyDescent="0.35">
      <c r="A44" s="1" t="s">
        <v>42</v>
      </c>
      <c r="B44" s="1">
        <v>84</v>
      </c>
      <c r="E44" s="1">
        <v>80</v>
      </c>
      <c r="F44" s="2">
        <f t="shared" si="0"/>
        <v>164</v>
      </c>
    </row>
    <row r="45" spans="1:6" x14ac:dyDescent="0.35">
      <c r="A45" s="1" t="s">
        <v>43</v>
      </c>
      <c r="B45" s="1">
        <v>24</v>
      </c>
      <c r="C45" s="1">
        <v>3.73</v>
      </c>
      <c r="F45" s="2">
        <f t="shared" si="0"/>
        <v>27.73</v>
      </c>
    </row>
    <row r="46" spans="1:6" x14ac:dyDescent="0.35">
      <c r="A46" s="1" t="s">
        <v>44</v>
      </c>
      <c r="B46" s="1">
        <f>8*12</f>
        <v>96</v>
      </c>
      <c r="E46" s="1">
        <v>4</v>
      </c>
      <c r="F46" s="2">
        <f t="shared" si="0"/>
        <v>100</v>
      </c>
    </row>
    <row r="47" spans="1:6" x14ac:dyDescent="0.35">
      <c r="A47" s="1" t="s">
        <v>45</v>
      </c>
      <c r="B47" s="1">
        <v>36</v>
      </c>
      <c r="E47" s="1">
        <v>12</v>
      </c>
      <c r="F47" s="2">
        <f t="shared" si="0"/>
        <v>48</v>
      </c>
    </row>
    <row r="48" spans="1:6" x14ac:dyDescent="0.35">
      <c r="A48" s="1" t="s">
        <v>46</v>
      </c>
      <c r="B48" s="1">
        <v>12</v>
      </c>
      <c r="C48" s="1">
        <v>3.73</v>
      </c>
      <c r="E48" s="1">
        <v>48</v>
      </c>
      <c r="F48" s="2">
        <f t="shared" si="0"/>
        <v>63.730000000000004</v>
      </c>
    </row>
    <row r="49" spans="1:6" x14ac:dyDescent="0.35">
      <c r="A49" t="s">
        <v>47</v>
      </c>
      <c r="B49" s="1">
        <v>24</v>
      </c>
      <c r="F49" s="2">
        <f t="shared" si="0"/>
        <v>24</v>
      </c>
    </row>
    <row r="50" spans="1:6" x14ac:dyDescent="0.35">
      <c r="A50" s="1" t="s">
        <v>48</v>
      </c>
      <c r="B50" s="1">
        <v>48</v>
      </c>
      <c r="C50" s="1">
        <v>3.73</v>
      </c>
      <c r="E50" s="1">
        <v>48</v>
      </c>
      <c r="F50" s="2">
        <f t="shared" si="0"/>
        <v>99.72999999999999</v>
      </c>
    </row>
    <row r="51" spans="1:6" x14ac:dyDescent="0.35">
      <c r="A51" s="1" t="s">
        <v>49</v>
      </c>
      <c r="B51" s="1">
        <v>24</v>
      </c>
      <c r="F51" s="2">
        <f t="shared" si="0"/>
        <v>24</v>
      </c>
    </row>
    <row r="52" spans="1:6" x14ac:dyDescent="0.35">
      <c r="A52" s="1" t="s">
        <v>50</v>
      </c>
      <c r="B52" s="1">
        <f>8*12</f>
        <v>96</v>
      </c>
      <c r="E52" s="1">
        <v>8</v>
      </c>
      <c r="F52" s="2">
        <f t="shared" si="0"/>
        <v>104</v>
      </c>
    </row>
    <row r="53" spans="1:6" x14ac:dyDescent="0.35">
      <c r="A53" t="s">
        <v>51</v>
      </c>
      <c r="B53" s="1">
        <v>120</v>
      </c>
      <c r="E53" s="1">
        <v>36</v>
      </c>
      <c r="F53" s="2">
        <f t="shared" si="0"/>
        <v>156</v>
      </c>
    </row>
    <row r="54" spans="1:6" x14ac:dyDescent="0.35">
      <c r="A54" s="1" t="s">
        <v>52</v>
      </c>
      <c r="B54" s="1">
        <v>36</v>
      </c>
      <c r="E54" s="1">
        <v>60</v>
      </c>
      <c r="F54" s="2">
        <f t="shared" si="0"/>
        <v>96</v>
      </c>
    </row>
    <row r="55" spans="1:6" x14ac:dyDescent="0.35">
      <c r="A55" t="s">
        <v>53</v>
      </c>
      <c r="B55" s="1">
        <v>24</v>
      </c>
      <c r="C55" s="1">
        <v>3.73</v>
      </c>
      <c r="D55" s="1">
        <v>50</v>
      </c>
      <c r="E55" s="1">
        <v>76</v>
      </c>
      <c r="F55" s="2">
        <f t="shared" si="0"/>
        <v>153.73000000000002</v>
      </c>
    </row>
    <row r="56" spans="1:6" x14ac:dyDescent="0.35">
      <c r="A56" s="1" t="s">
        <v>54</v>
      </c>
      <c r="B56" s="1">
        <v>36</v>
      </c>
      <c r="C56" s="1">
        <v>3.73</v>
      </c>
      <c r="E56" s="1">
        <v>32</v>
      </c>
      <c r="F56" s="2">
        <f t="shared" si="0"/>
        <v>71.72999999999999</v>
      </c>
    </row>
    <row r="57" spans="1:6" x14ac:dyDescent="0.35">
      <c r="A57" s="1" t="s">
        <v>55</v>
      </c>
      <c r="B57" s="1">
        <v>12</v>
      </c>
      <c r="F57" s="2">
        <f t="shared" si="0"/>
        <v>12</v>
      </c>
    </row>
    <row r="58" spans="1:6" x14ac:dyDescent="0.35">
      <c r="A58" s="1" t="s">
        <v>56</v>
      </c>
      <c r="B58" s="1">
        <v>120</v>
      </c>
      <c r="C58" s="1">
        <v>3.73</v>
      </c>
      <c r="E58" s="1">
        <v>16</v>
      </c>
      <c r="F58" s="2">
        <f t="shared" si="0"/>
        <v>139.73000000000002</v>
      </c>
    </row>
    <row r="59" spans="1:6" x14ac:dyDescent="0.35">
      <c r="A59" t="s">
        <v>57</v>
      </c>
      <c r="B59" s="1">
        <v>0</v>
      </c>
      <c r="E59" s="1">
        <v>16</v>
      </c>
      <c r="F59" s="2">
        <f t="shared" si="0"/>
        <v>16</v>
      </c>
    </row>
    <row r="60" spans="1:6" x14ac:dyDescent="0.35">
      <c r="A60" s="1" t="s">
        <v>58</v>
      </c>
      <c r="B60" s="1">
        <v>12</v>
      </c>
      <c r="E60" s="1">
        <v>28</v>
      </c>
      <c r="F60" s="2">
        <f t="shared" si="0"/>
        <v>40</v>
      </c>
    </row>
    <row r="61" spans="1:6" x14ac:dyDescent="0.35">
      <c r="A61" s="1" t="s">
        <v>59</v>
      </c>
      <c r="B61" s="1">
        <v>24</v>
      </c>
      <c r="C61" s="1">
        <v>3.73</v>
      </c>
      <c r="F61" s="2">
        <f t="shared" si="0"/>
        <v>27.73</v>
      </c>
    </row>
    <row r="62" spans="1:6" x14ac:dyDescent="0.35">
      <c r="A62" s="1" t="s">
        <v>60</v>
      </c>
      <c r="B62" s="1">
        <v>48</v>
      </c>
      <c r="C62" s="1">
        <v>3.73</v>
      </c>
      <c r="D62" s="1">
        <v>25</v>
      </c>
      <c r="E62" s="1">
        <v>133.19999999999999</v>
      </c>
      <c r="F62" s="2">
        <f t="shared" si="0"/>
        <v>209.92999999999998</v>
      </c>
    </row>
    <row r="63" spans="1:6" x14ac:dyDescent="0.35">
      <c r="A63" s="1" t="s">
        <v>61</v>
      </c>
      <c r="B63" s="1">
        <v>156</v>
      </c>
      <c r="E63" s="1">
        <v>12</v>
      </c>
      <c r="F63" s="2">
        <f t="shared" si="0"/>
        <v>168</v>
      </c>
    </row>
    <row r="64" spans="1:6" x14ac:dyDescent="0.35">
      <c r="A64" t="s">
        <v>62</v>
      </c>
      <c r="B64" s="1">
        <v>24</v>
      </c>
      <c r="E64" s="1">
        <v>68</v>
      </c>
      <c r="F64" s="2">
        <f t="shared" si="0"/>
        <v>92</v>
      </c>
    </row>
    <row r="65" spans="1:6" x14ac:dyDescent="0.35">
      <c r="A65" s="1" t="s">
        <v>63</v>
      </c>
      <c r="B65" s="1">
        <f>8*12</f>
        <v>96</v>
      </c>
      <c r="E65" s="1">
        <v>32</v>
      </c>
      <c r="F65" s="2">
        <f t="shared" si="0"/>
        <v>128</v>
      </c>
    </row>
    <row r="66" spans="1:6" x14ac:dyDescent="0.35">
      <c r="A66" s="1" t="s">
        <v>64</v>
      </c>
      <c r="B66" s="1">
        <v>84</v>
      </c>
      <c r="E66" s="1">
        <v>100</v>
      </c>
      <c r="F66" s="2">
        <f t="shared" si="0"/>
        <v>184</v>
      </c>
    </row>
    <row r="67" spans="1:6" x14ac:dyDescent="0.35">
      <c r="A67" s="1" t="s">
        <v>65</v>
      </c>
      <c r="B67" s="1">
        <v>144</v>
      </c>
      <c r="E67" s="1">
        <v>71.599999999999994</v>
      </c>
      <c r="F67" s="2">
        <f t="shared" ref="F67:F84" si="1">SUM(B67:E67)</f>
        <v>215.6</v>
      </c>
    </row>
    <row r="68" spans="1:6" x14ac:dyDescent="0.35">
      <c r="A68" t="s">
        <v>66</v>
      </c>
      <c r="B68" s="1">
        <v>108</v>
      </c>
      <c r="E68" s="1">
        <v>12</v>
      </c>
      <c r="F68" s="2">
        <f t="shared" si="1"/>
        <v>120</v>
      </c>
    </row>
    <row r="69" spans="1:6" x14ac:dyDescent="0.35">
      <c r="A69" s="1" t="s">
        <v>67</v>
      </c>
      <c r="B69" s="1">
        <v>72</v>
      </c>
      <c r="C69" s="1">
        <v>3.73</v>
      </c>
      <c r="E69" s="1">
        <v>68</v>
      </c>
      <c r="F69" s="2">
        <f t="shared" si="1"/>
        <v>143.73000000000002</v>
      </c>
    </row>
    <row r="70" spans="1:6" x14ac:dyDescent="0.35">
      <c r="A70" s="1" t="s">
        <v>68</v>
      </c>
      <c r="B70" s="1">
        <v>60</v>
      </c>
      <c r="F70" s="2">
        <f t="shared" si="1"/>
        <v>60</v>
      </c>
    </row>
    <row r="71" spans="1:6" x14ac:dyDescent="0.35">
      <c r="A71" t="s">
        <v>69</v>
      </c>
      <c r="B71" s="1">
        <v>96</v>
      </c>
      <c r="C71" s="1">
        <v>3.73</v>
      </c>
      <c r="E71" s="1">
        <v>142.32</v>
      </c>
      <c r="F71" s="2">
        <f t="shared" si="1"/>
        <v>242.05</v>
      </c>
    </row>
    <row r="72" spans="1:6" x14ac:dyDescent="0.35">
      <c r="A72" t="s">
        <v>70</v>
      </c>
      <c r="B72" s="1">
        <v>12</v>
      </c>
      <c r="C72" s="1">
        <v>3.73</v>
      </c>
      <c r="F72" s="2">
        <f t="shared" si="1"/>
        <v>15.73</v>
      </c>
    </row>
    <row r="73" spans="1:6" x14ac:dyDescent="0.35">
      <c r="A73" s="1" t="s">
        <v>71</v>
      </c>
      <c r="B73" s="1">
        <v>48</v>
      </c>
      <c r="F73" s="2">
        <f t="shared" si="1"/>
        <v>48</v>
      </c>
    </row>
    <row r="74" spans="1:6" x14ac:dyDescent="0.35">
      <c r="A74" t="s">
        <v>72</v>
      </c>
      <c r="B74" s="1">
        <f>19*12</f>
        <v>228</v>
      </c>
      <c r="E74" s="1">
        <v>24</v>
      </c>
      <c r="F74" s="2">
        <f t="shared" si="1"/>
        <v>252</v>
      </c>
    </row>
    <row r="75" spans="1:6" x14ac:dyDescent="0.35">
      <c r="A75" s="1" t="s">
        <v>73</v>
      </c>
      <c r="B75" s="1">
        <v>60</v>
      </c>
      <c r="E75" s="1">
        <v>96</v>
      </c>
      <c r="F75" s="2">
        <f t="shared" si="1"/>
        <v>156</v>
      </c>
    </row>
    <row r="76" spans="1:6" x14ac:dyDescent="0.35">
      <c r="A76" s="1" t="s">
        <v>74</v>
      </c>
      <c r="B76" s="1">
        <v>60</v>
      </c>
      <c r="D76" s="1">
        <v>50</v>
      </c>
      <c r="E76" s="1">
        <v>48</v>
      </c>
      <c r="F76" s="2">
        <f t="shared" si="1"/>
        <v>158</v>
      </c>
    </row>
    <row r="77" spans="1:6" x14ac:dyDescent="0.35">
      <c r="A77" s="1" t="s">
        <v>75</v>
      </c>
      <c r="B77" s="1">
        <v>48</v>
      </c>
      <c r="F77" s="2">
        <f t="shared" si="1"/>
        <v>48</v>
      </c>
    </row>
    <row r="78" spans="1:6" x14ac:dyDescent="0.35">
      <c r="A78" t="s">
        <v>76</v>
      </c>
      <c r="B78" s="1">
        <v>84</v>
      </c>
      <c r="C78" s="1">
        <v>3.73</v>
      </c>
      <c r="E78" s="1">
        <v>172</v>
      </c>
      <c r="F78" s="2">
        <f t="shared" si="1"/>
        <v>259.73</v>
      </c>
    </row>
    <row r="79" spans="1:6" x14ac:dyDescent="0.35">
      <c r="A79" t="s">
        <v>77</v>
      </c>
      <c r="B79" s="1">
        <v>36</v>
      </c>
      <c r="D79" s="1">
        <v>50</v>
      </c>
      <c r="E79" s="1">
        <v>36</v>
      </c>
      <c r="F79" s="2">
        <f t="shared" si="1"/>
        <v>122</v>
      </c>
    </row>
    <row r="80" spans="1:6" x14ac:dyDescent="0.35">
      <c r="A80" s="1" t="s">
        <v>79</v>
      </c>
      <c r="C80" s="1">
        <v>3.73</v>
      </c>
      <c r="E80" s="1">
        <v>260.95999999999998</v>
      </c>
      <c r="F80" s="2">
        <f t="shared" si="1"/>
        <v>264.69</v>
      </c>
    </row>
    <row r="81" spans="1:6" x14ac:dyDescent="0.35">
      <c r="A81" s="1" t="s">
        <v>80</v>
      </c>
      <c r="C81" s="1">
        <v>3.73</v>
      </c>
      <c r="F81" s="2">
        <f t="shared" si="1"/>
        <v>3.73</v>
      </c>
    </row>
    <row r="82" spans="1:6" x14ac:dyDescent="0.35">
      <c r="A82" s="1" t="s">
        <v>81</v>
      </c>
      <c r="C82" s="1">
        <v>3.73</v>
      </c>
      <c r="F82" s="2">
        <f t="shared" si="1"/>
        <v>3.73</v>
      </c>
    </row>
    <row r="83" spans="1:6" x14ac:dyDescent="0.35">
      <c r="A83" s="1" t="s">
        <v>87</v>
      </c>
      <c r="E83" s="1">
        <v>120</v>
      </c>
      <c r="F83" s="2">
        <f t="shared" si="1"/>
        <v>120</v>
      </c>
    </row>
    <row r="84" spans="1:6" x14ac:dyDescent="0.35">
      <c r="A84" s="1" t="s">
        <v>88</v>
      </c>
      <c r="C84" s="1">
        <v>3.73</v>
      </c>
      <c r="F84" s="2">
        <f t="shared" si="1"/>
        <v>3.73</v>
      </c>
    </row>
    <row r="85" spans="1:6" x14ac:dyDescent="0.35">
      <c r="B85" s="1">
        <f>SUM(B2:B84)</f>
        <v>5268</v>
      </c>
      <c r="C85" s="1">
        <f t="shared" ref="C85:F85" si="2">SUM(C2:C84)</f>
        <v>108.17000000000002</v>
      </c>
      <c r="D85" s="1">
        <f t="shared" si="2"/>
        <v>350</v>
      </c>
      <c r="E85" s="1">
        <f t="shared" si="2"/>
        <v>3644.08</v>
      </c>
      <c r="F85" s="2">
        <f t="shared" si="2"/>
        <v>9370.2499999999945</v>
      </c>
    </row>
  </sheetData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 Mannschaften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dc:description/>
  <cp:lastModifiedBy>Alexander Linsbichler</cp:lastModifiedBy>
  <cp:revision>8</cp:revision>
  <dcterms:created xsi:type="dcterms:W3CDTF">2020-02-05T07:01:44Z</dcterms:created>
  <dcterms:modified xsi:type="dcterms:W3CDTF">2023-04-23T20:38:42Z</dcterms:modified>
  <dc:language>de-AT</dc:language>
</cp:coreProperties>
</file>